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2C0E071F-D96A-46E4-9F67-043EF909C400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21" i="1"/>
  <c r="H13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G81" i="1" l="1"/>
  <c r="F81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<sst xmlns="http://schemas.openxmlformats.org/spreadsheetml/2006/main" count="88" uniqueCount="88">
  <si>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</si>
  <si>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</si>
  <si>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</si>
  <si>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</si>
  <si>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</si>
  <si>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</si>
  <si>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</si>
  <si>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</si>
  <si>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</si>
  <si>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</si>
  <si>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</si>
  <si>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</si>
  <si>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</si>
  <si>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</si>
  <si>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</si>
  <si>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</si>
  <si>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</si>
  <si>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</si>
  <si>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</si>
  <si>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</si>
  <si>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</si>
  <si>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</si>
  <si>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</si>
  <si>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</si>
  <si>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</si>
  <si>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</si>
  <si>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</si>
  <si>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</si>
  <si>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</si>
  <si>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</si>
  <si>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</si>
  <si>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</si>
  <si>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</si>
  <si>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</si>
  <si>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</si>
  <si>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</si>
  <si>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</si>
  <si>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</si>
  <si>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</si>
  <si>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</si>
  <si>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</si>
  <si>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</si>
  <si>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</si>
  <si>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</si>
  <si>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</si>
  <si>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</si>
  <si>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</si>
  <si>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</si>
  <si>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</si>
  <si>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</si>
  <si>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</si>
  <si>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</si>
  <si>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</si>
  <si>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</si>
  <si>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</si>
  <si>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</si>
  <si>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</si>
  <si>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</si>
  <si>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</si>
  <si>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</si>
  <si>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</si>
  <si>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</si>
  <si>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</si>
  <si>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</si>
  <si>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</si>
  <si>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</si>
  <si>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</si>
  <si>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</si>
  <si>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</si>
  <si>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</si>
  <si>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</si>
  <si>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</si>
  <si>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</si>
  <si>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</si>
  <si>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</si>
  <si>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</si>
  <si>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</si>
  <si>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</si>
  <si>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</si>
  <si>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</si>
  <si>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</si>
  <si>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</si>
  <si>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</si>
  <si>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</si>
  <si>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</si>
  <si>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</si>
  <si>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SECRETARIA EJECUTIVA DEL SISTEMA ESTATAL ANTICORRUPCION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</si>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</sst>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10" zoomScale="98" zoomScaleNormal="98" workbookViewId="0">
      <selection activeCell="H65" sqref="H65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8105919.0600000005</v>
      </c>
      <c r="D9" s="16">
        <f>SUM(D10:D16)</f>
        <v>-565873.55000000005</v>
      </c>
      <c r="E9" s="16">
        <f t="shared" ref="E9:E26" si="0">C9+D9</f>
        <v>7540045.5100000007</v>
      </c>
      <c r="F9" s="16">
        <f>SUM(F10:F16)</f>
        <v>7540045.5099999998</v>
      </c>
      <c r="G9" s="16">
        <f>SUM(G10:G16)</f>
        <v>6941080.3699999992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2381271.62</v>
      </c>
      <c r="D10" s="13">
        <v>491819.09</v>
      </c>
      <c r="E10" s="18">
        <f t="shared" si="0"/>
        <v>2873090.71</v>
      </c>
      <c r="F10" s="12">
        <v>2873090.71</v>
      </c>
      <c r="G10" s="12">
        <v>2873090.71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720631.19</v>
      </c>
      <c r="D11" s="13">
        <v>-439756.26</v>
      </c>
      <c r="E11" s="18">
        <f t="shared" si="0"/>
        <v>280874.92999999993</v>
      </c>
      <c r="F11" s="12">
        <v>280874.93</v>
      </c>
      <c r="G11" s="12">
        <v>280874.93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3317043.83</v>
      </c>
      <c r="D12" s="13">
        <v>-108199.05</v>
      </c>
      <c r="E12" s="18">
        <f t="shared" si="0"/>
        <v>3208844.7800000003</v>
      </c>
      <c r="F12" s="12">
        <v>3208844.78</v>
      </c>
      <c r="G12" s="12">
        <v>3208844.78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1209742.17</v>
      </c>
      <c r="D13" s="13">
        <v>-175165.52</v>
      </c>
      <c r="E13" s="18">
        <f>C13+D13</f>
        <v>1034576.6499999999</v>
      </c>
      <c r="F13" s="12">
        <v>1034576.65</v>
      </c>
      <c r="G13" s="12">
        <v>435611.51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241176</v>
      </c>
      <c r="D14" s="13">
        <v>-116360.53</v>
      </c>
      <c r="E14" s="18">
        <f t="shared" si="0"/>
        <v>124815.47</v>
      </c>
      <c r="F14" s="12">
        <v>124815.47</v>
      </c>
      <c r="G14" s="12">
        <v>124815.47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191854.25</v>
      </c>
      <c r="D15" s="13">
        <v>-191854.25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44200</v>
      </c>
      <c r="D16" s="13">
        <v>-26357.03</v>
      </c>
      <c r="E16" s="18">
        <f t="shared" si="0"/>
        <v>17842.97</v>
      </c>
      <c r="F16" s="12">
        <v>17842.97</v>
      </c>
      <c r="G16" s="12">
        <v>17842.97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122094.18</v>
      </c>
      <c r="D17" s="16">
        <f>SUM(D18:D26)</f>
        <v>14497.990000000002</v>
      </c>
      <c r="E17" s="16">
        <f t="shared" si="0"/>
        <v>136592.16999999998</v>
      </c>
      <c r="F17" s="16">
        <f>SUM(F18:F26)</f>
        <v>136592.16999999998</v>
      </c>
      <c r="G17" s="16">
        <f>SUM(G18:G26)</f>
        <v>136592.16999999998</v>
      </c>
      <c r="H17" s="16">
        <f t="shared" si="1"/>
        <v>0</v>
      </c>
    </row>
    <row r="18" spans="2:8" ht="24" x14ac:dyDescent="0.2">
      <c r="B18" s="9" t="s">
        <v>22</v>
      </c>
      <c r="C18" s="12">
        <v>99335.72</v>
      </c>
      <c r="D18" s="13">
        <v>7765.18</v>
      </c>
      <c r="E18" s="18">
        <f t="shared" si="0"/>
        <v>107100.9</v>
      </c>
      <c r="F18" s="12">
        <v>107100.9</v>
      </c>
      <c r="G18" s="12">
        <v>107100.9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3360</v>
      </c>
      <c r="D19" s="13">
        <v>3635.86</v>
      </c>
      <c r="E19" s="18">
        <f t="shared" si="0"/>
        <v>6995.8600000000006</v>
      </c>
      <c r="F19" s="12">
        <v>6995.86</v>
      </c>
      <c r="G19" s="12">
        <v>6995.86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14398.46</v>
      </c>
      <c r="D23" s="13">
        <v>-7434.58</v>
      </c>
      <c r="E23" s="18">
        <f t="shared" si="0"/>
        <v>6963.8799999999992</v>
      </c>
      <c r="F23" s="12">
        <v>6963.88</v>
      </c>
      <c r="G23" s="12">
        <v>6963.88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7901.92</v>
      </c>
      <c r="E24" s="18">
        <f t="shared" si="0"/>
        <v>7901.92</v>
      </c>
      <c r="F24" s="12">
        <v>7901.92</v>
      </c>
      <c r="G24" s="12">
        <v>7901.92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5000</v>
      </c>
      <c r="D26" s="13">
        <v>2629.61</v>
      </c>
      <c r="E26" s="18">
        <f t="shared" si="0"/>
        <v>7629.6100000000006</v>
      </c>
      <c r="F26" s="12">
        <v>7629.61</v>
      </c>
      <c r="G26" s="12">
        <v>7629.61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6176562.919999999</v>
      </c>
      <c r="D27" s="16">
        <f>SUM(D28:D36)</f>
        <v>-14041.54</v>
      </c>
      <c r="E27" s="16">
        <f>D27+C27</f>
        <v>6162521.379999999</v>
      </c>
      <c r="F27" s="16">
        <f>SUM(F28:F36)</f>
        <v>5777603</v>
      </c>
      <c r="G27" s="16">
        <f>SUM(G28:G36)</f>
        <v>5777603</v>
      </c>
      <c r="H27" s="16">
        <f t="shared" si="1"/>
        <v>384918.37999999896</v>
      </c>
    </row>
    <row r="28" spans="2:8" x14ac:dyDescent="0.2">
      <c r="B28" s="9" t="s">
        <v>32</v>
      </c>
      <c r="C28" s="12">
        <v>178859.94</v>
      </c>
      <c r="D28" s="13">
        <v>0</v>
      </c>
      <c r="E28" s="18">
        <f t="shared" ref="E28:E36" si="2">C28+D28</f>
        <v>178859.94</v>
      </c>
      <c r="F28" s="12">
        <v>171637.28</v>
      </c>
      <c r="G28" s="12">
        <v>171637.28</v>
      </c>
      <c r="H28" s="20">
        <f t="shared" si="1"/>
        <v>7222.6600000000035</v>
      </c>
    </row>
    <row r="29" spans="2:8" x14ac:dyDescent="0.2">
      <c r="B29" s="9" t="s">
        <v>33</v>
      </c>
      <c r="C29" s="12">
        <v>400840</v>
      </c>
      <c r="D29" s="13">
        <v>0</v>
      </c>
      <c r="E29" s="18">
        <f t="shared" si="2"/>
        <v>400840</v>
      </c>
      <c r="F29" s="12">
        <v>375840</v>
      </c>
      <c r="G29" s="12">
        <v>375840</v>
      </c>
      <c r="H29" s="20">
        <f t="shared" si="1"/>
        <v>25000</v>
      </c>
    </row>
    <row r="30" spans="2:8" ht="12" customHeight="1" x14ac:dyDescent="0.2">
      <c r="B30" s="9" t="s">
        <v>34</v>
      </c>
      <c r="C30" s="12">
        <v>5347500</v>
      </c>
      <c r="D30" s="13">
        <v>6300.83</v>
      </c>
      <c r="E30" s="18">
        <f t="shared" si="2"/>
        <v>5353800.83</v>
      </c>
      <c r="F30" s="12">
        <v>5077843.16</v>
      </c>
      <c r="G30" s="12">
        <v>5077843.16</v>
      </c>
      <c r="H30" s="20">
        <f t="shared" si="1"/>
        <v>275957.66999999993</v>
      </c>
    </row>
    <row r="31" spans="2:8" x14ac:dyDescent="0.2">
      <c r="B31" s="9" t="s">
        <v>35</v>
      </c>
      <c r="C31" s="12">
        <v>27161.68</v>
      </c>
      <c r="D31" s="13">
        <v>0</v>
      </c>
      <c r="E31" s="18">
        <f t="shared" si="2"/>
        <v>27161.68</v>
      </c>
      <c r="F31" s="12">
        <v>18364.47</v>
      </c>
      <c r="G31" s="12">
        <v>18364.47</v>
      </c>
      <c r="H31" s="20">
        <f t="shared" si="1"/>
        <v>8797.2099999999991</v>
      </c>
    </row>
    <row r="32" spans="2:8" ht="24" x14ac:dyDescent="0.2">
      <c r="B32" s="9" t="s">
        <v>36</v>
      </c>
      <c r="C32" s="12">
        <v>73100</v>
      </c>
      <c r="D32" s="13">
        <v>5950.54</v>
      </c>
      <c r="E32" s="18">
        <f t="shared" si="2"/>
        <v>79050.539999999994</v>
      </c>
      <c r="F32" s="12">
        <v>73879.539999999994</v>
      </c>
      <c r="G32" s="12">
        <v>73879.539999999994</v>
      </c>
      <c r="H32" s="20">
        <f t="shared" si="1"/>
        <v>5171</v>
      </c>
    </row>
    <row r="33" spans="2:8" x14ac:dyDescent="0.2">
      <c r="B33" s="9" t="s">
        <v>37</v>
      </c>
      <c r="C33" s="12">
        <v>72000</v>
      </c>
      <c r="D33" s="13">
        <v>-44206.14</v>
      </c>
      <c r="E33" s="18">
        <f t="shared" si="2"/>
        <v>27793.86</v>
      </c>
      <c r="F33" s="12">
        <v>0</v>
      </c>
      <c r="G33" s="12">
        <v>0</v>
      </c>
      <c r="H33" s="20">
        <f t="shared" si="1"/>
        <v>27793.86</v>
      </c>
    </row>
    <row r="34" spans="2:8" x14ac:dyDescent="0.2">
      <c r="B34" s="9" t="s">
        <v>38</v>
      </c>
      <c r="C34" s="12">
        <v>72100</v>
      </c>
      <c r="D34" s="13">
        <v>20415.53</v>
      </c>
      <c r="E34" s="18">
        <f t="shared" si="2"/>
        <v>92515.53</v>
      </c>
      <c r="F34" s="12">
        <v>57539.55</v>
      </c>
      <c r="G34" s="12">
        <v>57539.55</v>
      </c>
      <c r="H34" s="20">
        <f t="shared" si="1"/>
        <v>34975.979999999996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5001.3</v>
      </c>
      <c r="D36" s="13">
        <v>-2502.3000000000002</v>
      </c>
      <c r="E36" s="18">
        <f t="shared" si="2"/>
        <v>2499</v>
      </c>
      <c r="F36" s="12">
        <v>2499</v>
      </c>
      <c r="G36" s="12">
        <v>2499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140000</v>
      </c>
      <c r="D47" s="16">
        <f>SUM(D48:D56)</f>
        <v>-456.44999999999982</v>
      </c>
      <c r="E47" s="16">
        <f t="shared" si="3"/>
        <v>139543.54999999999</v>
      </c>
      <c r="F47" s="16">
        <f>SUM(F48:F56)</f>
        <v>125605.09</v>
      </c>
      <c r="G47" s="16">
        <f>SUM(G48:G56)</f>
        <v>125605.09</v>
      </c>
      <c r="H47" s="16">
        <f t="shared" si="4"/>
        <v>13938.459999999992</v>
      </c>
    </row>
    <row r="48" spans="2:8" x14ac:dyDescent="0.2">
      <c r="B48" s="9" t="s">
        <v>52</v>
      </c>
      <c r="C48" s="12">
        <v>0</v>
      </c>
      <c r="D48" s="13">
        <v>7968.55</v>
      </c>
      <c r="E48" s="18">
        <f t="shared" si="3"/>
        <v>7968.55</v>
      </c>
      <c r="F48" s="12">
        <v>7968.55</v>
      </c>
      <c r="G48" s="12">
        <v>7968.55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140000</v>
      </c>
      <c r="D56" s="13">
        <v>-8425</v>
      </c>
      <c r="E56" s="18">
        <f t="shared" si="3"/>
        <v>131575</v>
      </c>
      <c r="F56" s="12">
        <v>117636.54</v>
      </c>
      <c r="G56" s="12">
        <v>117636.54</v>
      </c>
      <c r="H56" s="20">
        <f t="shared" si="4"/>
        <v>13938.460000000006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14544576.16</v>
      </c>
      <c r="D81" s="22">
        <f>SUM(D73,D69,D61,D57,D47,D37,D27,D17,D9)</f>
        <v>-565873.55000000005</v>
      </c>
      <c r="E81" s="22">
        <f>C81+D81</f>
        <v>13978702.609999999</v>
      </c>
      <c r="F81" s="22">
        <f>SUM(F73,F69,F61,F57,F47,F37,F17,F27,F9)</f>
        <v>13579845.77</v>
      </c>
      <c r="G81" s="22">
        <f>SUM(G73,G69,G61,G57,G47,G37,G27,G17,G9)</f>
        <v>12980880.629999999</v>
      </c>
      <c r="H81" s="22">
        <f t="shared" si="5"/>
        <v>398856.83999999985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dcterms:created xsi:type="dcterms:W3CDTF">2019-12-04T16:22:52Z</dcterms:created>
  <dcterms:modified xsi:type="dcterms:W3CDTF">2024-01-25T18:58:43Z</dcterms:modified>
</cp:coreProperties>
</file>